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485" windowHeight="106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A9" i="1" l="1"/>
  <c r="A11" i="1"/>
  <c r="A7" i="1"/>
  <c r="A8" i="1"/>
  <c r="A10" i="1"/>
  <c r="A4" i="1"/>
  <c r="A6" i="1"/>
</calcChain>
</file>

<file path=xl/sharedStrings.xml><?xml version="1.0" encoding="utf-8"?>
<sst xmlns="http://schemas.openxmlformats.org/spreadsheetml/2006/main" count="7" uniqueCount="7">
  <si>
    <t>按F9换题</t>
  </si>
  <si>
    <t xml:space="preserve"> 姓名：______________ 计时____分钟</t>
    <phoneticPr fontId="8" type="noConversion"/>
  </si>
  <si>
    <t>小学生自学网  www.xxszxw.net</t>
    <phoneticPr fontId="8" type="noConversion"/>
  </si>
  <si>
    <t>六年级下册圆柱和圆锥练习题专项练习</t>
    <phoneticPr fontId="8" type="noConversion"/>
  </si>
  <si>
    <t>体积：</t>
    <phoneticPr fontId="8" type="noConversion"/>
  </si>
  <si>
    <t>表面积：</t>
  </si>
  <si>
    <t>侧面积：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</si>
</sst>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4"/>
      <color theme="0"/>
      <name val="宋体"/>
      <family val="3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0" xfId="0" quotePrefix="1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justify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topLeftCell="A7" zoomScaleNormal="100" workbookViewId="0">
      <selection activeCell="A11" sqref="A11:XFD11"/>
    </sheetView>
  </sheetViews>
  <sheetFormatPr defaultColWidth="3.375" defaultRowHeight="21.75" customHeight="1" x14ac:dyDescent="0.15"/>
  <cols>
    <col min="1" max="1" width="27.125" style="3" customWidth="1"/>
    <col min="2" max="2" width="30.625" style="4" customWidth="1"/>
    <col min="3" max="3" width="35.875" style="2" customWidth="1"/>
    <col min="4" max="4" width="47" style="3" customWidth="1"/>
    <col min="5" max="5" width="10.25" style="5" customWidth="1"/>
    <col min="6" max="6" width="7.875" style="3" bestFit="1" customWidth="1"/>
    <col min="7" max="7" width="4" style="4" bestFit="1" customWidth="1"/>
    <col min="8" max="8" width="7.875" style="6" bestFit="1" customWidth="1"/>
    <col min="9" max="9" width="3.5" style="3" bestFit="1" customWidth="1"/>
    <col min="10" max="10" width="10.625" style="5" customWidth="1"/>
    <col min="11" max="11" width="7.875" style="3" bestFit="1" customWidth="1"/>
    <col min="12" max="12" width="4" style="4" bestFit="1" customWidth="1"/>
    <col min="13" max="13" width="7.875" style="6" bestFit="1" customWidth="1"/>
    <col min="14" max="14" width="3.5" style="3" bestFit="1" customWidth="1"/>
    <col min="15" max="15" width="10.25" style="5" customWidth="1"/>
    <col min="16" max="16384" width="3.375" style="3"/>
  </cols>
  <sheetData>
    <row r="1" spans="1:22" ht="36" customHeight="1" x14ac:dyDescent="0.15">
      <c r="A1" s="19" t="s">
        <v>3</v>
      </c>
      <c r="B1" s="19"/>
      <c r="C1" s="19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2" s="1" customFormat="1" ht="21" customHeight="1" x14ac:dyDescent="0.15">
      <c r="A2" s="17" t="s">
        <v>1</v>
      </c>
      <c r="B2" s="18"/>
      <c r="C2" s="1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s="1" customFormat="1" ht="19.5" customHeight="1" x14ac:dyDescent="0.15">
      <c r="A3" s="22" t="s">
        <v>0</v>
      </c>
      <c r="B3" s="22"/>
      <c r="C3" s="22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1" customFormat="1" ht="27" customHeight="1" x14ac:dyDescent="0.15">
      <c r="A4" s="20" t="str">
        <f ca="1">"圆柱的底面半径"&amp;RANDBETWEEN(1,5)&amp;"厘米，高"&amp;RANDBETWEEN(3,9)&amp;"厘米，求圆柱的侧面积、表面积、体积。"</f>
        <v>圆柱的底面半径4厘米，高4厘米，求圆柱的侧面积、表面积、体积。</v>
      </c>
      <c r="B4" s="20"/>
      <c r="C4" s="20"/>
      <c r="D4" s="10"/>
      <c r="E4" s="13"/>
      <c r="F4" s="14"/>
      <c r="G4" s="14"/>
      <c r="H4" s="14"/>
      <c r="I4" s="15"/>
      <c r="J4" s="13"/>
      <c r="K4" s="14"/>
      <c r="L4" s="14"/>
      <c r="M4" s="14"/>
      <c r="N4" s="15"/>
      <c r="O4" s="13"/>
    </row>
    <row r="5" spans="1:22" s="11" customFormat="1" ht="87.75" customHeight="1" x14ac:dyDescent="0.15">
      <c r="A5" s="23" t="s">
        <v>6</v>
      </c>
      <c r="B5" s="23" t="s">
        <v>5</v>
      </c>
      <c r="C5" s="16" t="s">
        <v>4</v>
      </c>
      <c r="D5" s="15"/>
      <c r="E5" s="13"/>
      <c r="F5" s="14"/>
      <c r="G5" s="14"/>
      <c r="H5" s="14"/>
      <c r="I5" s="15"/>
      <c r="J5" s="13"/>
      <c r="K5" s="14"/>
      <c r="L5" s="14"/>
      <c r="M5" s="14"/>
      <c r="N5" s="15"/>
      <c r="O5" s="13"/>
    </row>
    <row r="6" spans="1:22" s="11" customFormat="1" ht="84" customHeight="1" x14ac:dyDescent="0.15">
      <c r="A6" s="21" t="str">
        <f ca="1">"圆柱的底面直径"&amp;RANDBETWEEN(2,6)*2&amp;"厘米，高"&amp;RANDBETWEEN(2,10)&amp;"厘米，这个圆柱的"&amp;IF(RANDBETWEEN(1,2)=1,"表面积是多少平方厘米？","体积是多少立方厘米？")</f>
        <v>圆柱的底面直径12厘米，高3厘米，这个圆柱的体积是多少立方厘米？</v>
      </c>
      <c r="B6" s="21"/>
      <c r="C6" s="21"/>
      <c r="E6" s="12"/>
      <c r="J6" s="12"/>
      <c r="O6" s="12"/>
    </row>
    <row r="7" spans="1:22" ht="84" customHeight="1" x14ac:dyDescent="0.15">
      <c r="A7" s="21" t="str">
        <f ca="1">"圆柱的底面周长"&amp;RANDBETWEEN(1,5)*2*3.14&amp;"厘米，高"&amp;RANDBETWEEN(3,9)&amp;"厘米，这个圆柱的"&amp;IF(RANDBETWEEN(1,2)=1,"表面积是多少平方厘米？","体积是多少立方厘米？")</f>
        <v>圆柱的底面周长6.28厘米，高3厘米，这个圆柱的表面积是多少平方厘米？</v>
      </c>
      <c r="B7" s="21"/>
      <c r="C7" s="21"/>
    </row>
    <row r="8" spans="1:22" ht="84" customHeight="1" x14ac:dyDescent="0.15">
      <c r="A8" s="21" t="str">
        <f ca="1">"圆柱的侧面积是"&amp;RANDBETWEEN(2,6)*2*3.14*4&amp;"平方厘米，底面半径是"&amp;2^RANDBETWEEN(1,2)&amp;"厘米，这个圆柱的"&amp;IF(RANDBETWEEN(1,2)=1,"高是多少厘米？",IF(RANDBETWEEN(1,2)=1,"表面积是多少平方厘米？","体积是多少立方厘米？"))</f>
        <v>圆柱的侧面积是150.72平方厘米，底面半径是4厘米，这个圆柱的体积是多少立方厘米？</v>
      </c>
      <c r="B8" s="21"/>
      <c r="C8" s="21"/>
    </row>
    <row r="9" spans="1:22" ht="84" customHeight="1" x14ac:dyDescent="0.15">
      <c r="A9" s="21" t="str">
        <f ca="1">"圆柱的侧面积是"&amp;RANDBETWEEN(2,6)*2*3.14*4&amp;"平方厘米，高是"&amp;2^RANDBETWEEN(1,2)&amp;"厘米，这个圆柱的"&amp;IF(RANDBETWEEN(1,2)=1,"底面周长是多少厘米？",IF(RANDBETWEEN(1,2)=1,"表面积是多少平方厘米？","体积是多少立方厘米？"))</f>
        <v>圆柱的侧面积是100.48平方厘米，高是4厘米，这个圆柱的表面积是多少平方厘米？</v>
      </c>
      <c r="B9" s="21"/>
      <c r="C9" s="21"/>
    </row>
    <row r="10" spans="1:22" ht="84" customHeight="1" x14ac:dyDescent="0.15">
      <c r="A10" s="21" t="str">
        <f ca="1">"圆锥的底面"&amp;IF(RANDBETWEEN(1,2)=1,"半径"&amp;RANDBETWEEN(1,4),IF(RANDBETWEEN(1,2)=1,"直径"&amp;RANDBETWEEN(1,4)*2,"周长"&amp;RANDBETWEEN(1,4)*2*3.14))&amp;"厘米，高"&amp;RANDBETWEEN(1,6)*3&amp;"厘米，这个圆锥的体积是多少立方厘米？"</f>
        <v>圆锥的底面直径6厘米，高15厘米，这个圆锥的体积是多少立方厘米？</v>
      </c>
      <c r="B10" s="21"/>
      <c r="C10" s="21"/>
    </row>
    <row r="11" spans="1:22" ht="84" customHeight="1" x14ac:dyDescent="0.15">
      <c r="A11" s="21" t="str">
        <f ca="1">IF(RANDBETWEEN(1,2)=1,"圆柱","圆锥")&amp;"的底面积是"&amp;RANDBETWEEN(1,6)^2*3.14&amp;"平方厘米，高"&amp;RANDBETWEEN(1,3)*3&amp;"厘米，它的体积是多少立方厘米？"</f>
        <v>圆锥的底面积是113.04平方厘米，高3厘米，它的体积是多少立方厘米？</v>
      </c>
      <c r="B11" s="21"/>
      <c r="C11" s="21"/>
    </row>
    <row r="12" spans="1:22" ht="21.75" customHeight="1" x14ac:dyDescent="0.15">
      <c r="A12" s="24" t="s">
        <v>2</v>
      </c>
      <c r="B12" s="24"/>
      <c r="C12" s="24"/>
    </row>
    <row r="13" spans="1:22" ht="21.75" customHeight="1" x14ac:dyDescent="0.15">
      <c r="A13" s="25"/>
      <c r="B13" s="26"/>
      <c r="C13" s="27"/>
    </row>
    <row r="14" spans="1:22" ht="21.75" customHeight="1" x14ac:dyDescent="0.15">
      <c r="A14" s="25"/>
      <c r="B14" s="26"/>
      <c r="C14" s="27"/>
    </row>
    <row r="15" spans="1:22" ht="21.75" customHeight="1" x14ac:dyDescent="0.15">
      <c r="A15" s="25"/>
      <c r="B15" s="26"/>
      <c r="C15" s="27"/>
    </row>
  </sheetData>
  <sheetProtection password="8537" sheet="1" objects="1" scenarios="1"/>
  <mergeCells count="11">
    <mergeCell ref="A12:C12"/>
    <mergeCell ref="A2:C2"/>
    <mergeCell ref="A1:C1"/>
    <mergeCell ref="A7:C7"/>
    <mergeCell ref="A9:C9"/>
    <mergeCell ref="A11:C11"/>
    <mergeCell ref="A8:C8"/>
    <mergeCell ref="A4:C4"/>
    <mergeCell ref="A3:C3"/>
    <mergeCell ref="A6:C6"/>
    <mergeCell ref="A10:C10"/>
  </mergeCells>
  <phoneticPr fontId="8" type="noConversion"/>
  <pageMargins left="0.47244094488188998" right="0.47244094488188998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2025-02-16T05:30:04Z</cp:lastPrinted>
  <dcterms:created xsi:type="dcterms:W3CDTF">2006-09-16T00:00:00Z</dcterms:created>
  <dcterms:modified xsi:type="dcterms:W3CDTF">2025-02-16T05:31:01Z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